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\knowhow\Geometrie\"/>
    </mc:Choice>
  </mc:AlternateContent>
  <xr:revisionPtr revIDLastSave="0" documentId="13_ncr:1_{ED38AECD-611E-4ADC-A2F8-490B6D79C8F5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Tabelle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0" i="1"/>
  <c r="D39" i="1"/>
  <c r="A36" i="1"/>
  <c r="A37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24" i="1"/>
  <c r="A23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9" i="1"/>
  <c r="C41" i="1" l="1"/>
  <c r="C39" i="1"/>
  <c r="C40" i="1"/>
  <c r="B41" i="1"/>
  <c r="B40" i="1"/>
  <c r="B39" i="1"/>
</calcChain>
</file>

<file path=xl/sharedStrings.xml><?xml version="1.0" encoding="utf-8"?>
<sst xmlns="http://schemas.openxmlformats.org/spreadsheetml/2006/main" count="9" uniqueCount="9">
  <si>
    <t>counter</t>
  </si>
  <si>
    <t>min</t>
  </si>
  <si>
    <t>max</t>
  </si>
  <si>
    <t>mean</t>
  </si>
  <si>
    <t>Random numbers collection - manually transferred from pdf-results</t>
  </si>
  <si>
    <t>(Form Random_collection_23-12-29.xls)</t>
  </si>
  <si>
    <t>A 08.10.2023</t>
  </si>
  <si>
    <t>B 08.10.2023</t>
  </si>
  <si>
    <t>C 08.10.2023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</si>
</sst>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center" vertical="top" wrapText="1"/>
    </xf>
    <xf numFmtId="4" fontId="0" fillId="0" borderId="0" xfId="0" applyNumberForma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7798268630239"/>
          <c:y val="0.16638086905803443"/>
          <c:w val="0.75254544031561565"/>
          <c:h val="0.62094196558763493"/>
        </c:manualLayout>
      </c:layout>
      <c:scatterChart>
        <c:scatterStyle val="lineMarker"/>
        <c:varyColors val="0"/>
        <c:ser>
          <c:idx val="0"/>
          <c:order val="0"/>
          <c:tx>
            <c:v>A</c:v>
          </c:tx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xVal>
            <c:numRef>
              <c:f>Tabelle1!$A$8:$A$37</c:f>
              <c:numCache>
                <c:formatCode>#,##0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Tabelle1!$B$8:$B$37</c:f>
              <c:numCache>
                <c:formatCode>#,##0.00</c:formatCode>
                <c:ptCount val="30"/>
                <c:pt idx="0">
                  <c:v>-0.16</c:v>
                </c:pt>
                <c:pt idx="1">
                  <c:v>-0.99</c:v>
                </c:pt>
                <c:pt idx="2">
                  <c:v>-0.01</c:v>
                </c:pt>
                <c:pt idx="3">
                  <c:v>0.89</c:v>
                </c:pt>
                <c:pt idx="4">
                  <c:v>0.25</c:v>
                </c:pt>
                <c:pt idx="5">
                  <c:v>0.41</c:v>
                </c:pt>
                <c:pt idx="6">
                  <c:v>-0.78</c:v>
                </c:pt>
                <c:pt idx="7">
                  <c:v>-0.22</c:v>
                </c:pt>
                <c:pt idx="8">
                  <c:v>0.77</c:v>
                </c:pt>
                <c:pt idx="9">
                  <c:v>0.62</c:v>
                </c:pt>
                <c:pt idx="10">
                  <c:v>0.08</c:v>
                </c:pt>
                <c:pt idx="11">
                  <c:v>0.35</c:v>
                </c:pt>
                <c:pt idx="12">
                  <c:v>-0.63</c:v>
                </c:pt>
                <c:pt idx="13">
                  <c:v>-0.11</c:v>
                </c:pt>
                <c:pt idx="14">
                  <c:v>0.2</c:v>
                </c:pt>
                <c:pt idx="15">
                  <c:v>0</c:v>
                </c:pt>
                <c:pt idx="16">
                  <c:v>0.26</c:v>
                </c:pt>
                <c:pt idx="17">
                  <c:v>-0.34</c:v>
                </c:pt>
                <c:pt idx="18">
                  <c:v>-0.03</c:v>
                </c:pt>
                <c:pt idx="19">
                  <c:v>-0.88</c:v>
                </c:pt>
                <c:pt idx="20">
                  <c:v>0.82</c:v>
                </c:pt>
                <c:pt idx="21">
                  <c:v>-0.79</c:v>
                </c:pt>
                <c:pt idx="22">
                  <c:v>-0.85</c:v>
                </c:pt>
                <c:pt idx="23">
                  <c:v>-0.83</c:v>
                </c:pt>
                <c:pt idx="24">
                  <c:v>-0.28999999999999998</c:v>
                </c:pt>
                <c:pt idx="25">
                  <c:v>0.02</c:v>
                </c:pt>
                <c:pt idx="26">
                  <c:v>-0.67</c:v>
                </c:pt>
                <c:pt idx="27">
                  <c:v>0.54</c:v>
                </c:pt>
                <c:pt idx="28">
                  <c:v>-0.03</c:v>
                </c:pt>
                <c:pt idx="29">
                  <c:v>-0.14000000000000001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F1-4731-A24F-F03E9264A105}"/>
            </c:ext>
          </c:extLst>
        </c:ser>
        <c:ser>
          <c:idx val="1"/>
          <c:order val="1"/>
          <c:tx>
            <c:v>B</c:v>
          </c:tx>
          <c:spPr>
            <a:ln w="9525"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Tabelle1!$A$8:$A$37</c:f>
              <c:numCache>
                <c:formatCode>#,##0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Tabelle1!$C$8:$C$37</c:f>
              <c:numCache>
                <c:formatCode>#,##0.00</c:formatCode>
                <c:ptCount val="30"/>
                <c:pt idx="0">
                  <c:v>0</c:v>
                </c:pt>
                <c:pt idx="1">
                  <c:v>0.25</c:v>
                </c:pt>
                <c:pt idx="2">
                  <c:v>0.41</c:v>
                </c:pt>
                <c:pt idx="3">
                  <c:v>0.59</c:v>
                </c:pt>
                <c:pt idx="4">
                  <c:v>0.7</c:v>
                </c:pt>
                <c:pt idx="5">
                  <c:v>0.18</c:v>
                </c:pt>
                <c:pt idx="6">
                  <c:v>-0.22</c:v>
                </c:pt>
                <c:pt idx="7">
                  <c:v>0.56999999999999995</c:v>
                </c:pt>
                <c:pt idx="8">
                  <c:v>-0.1</c:v>
                </c:pt>
                <c:pt idx="9">
                  <c:v>-0.87</c:v>
                </c:pt>
                <c:pt idx="10">
                  <c:v>0</c:v>
                </c:pt>
                <c:pt idx="11">
                  <c:v>0.81</c:v>
                </c:pt>
                <c:pt idx="12">
                  <c:v>-0.03</c:v>
                </c:pt>
                <c:pt idx="13">
                  <c:v>0.14000000000000001</c:v>
                </c:pt>
                <c:pt idx="14">
                  <c:v>0.03</c:v>
                </c:pt>
                <c:pt idx="15">
                  <c:v>0.28999999999999998</c:v>
                </c:pt>
                <c:pt idx="16">
                  <c:v>0.46</c:v>
                </c:pt>
                <c:pt idx="17">
                  <c:v>-0.23</c:v>
                </c:pt>
                <c:pt idx="18">
                  <c:v>-0.6</c:v>
                </c:pt>
                <c:pt idx="19">
                  <c:v>-0.17</c:v>
                </c:pt>
                <c:pt idx="20">
                  <c:v>0</c:v>
                </c:pt>
                <c:pt idx="21">
                  <c:v>0.54</c:v>
                </c:pt>
                <c:pt idx="22">
                  <c:v>-0.27</c:v>
                </c:pt>
                <c:pt idx="23">
                  <c:v>0.32</c:v>
                </c:pt>
                <c:pt idx="24">
                  <c:v>0.83</c:v>
                </c:pt>
                <c:pt idx="25">
                  <c:v>0.74</c:v>
                </c:pt>
                <c:pt idx="26">
                  <c:v>-0.34</c:v>
                </c:pt>
                <c:pt idx="27">
                  <c:v>0.32</c:v>
                </c:pt>
                <c:pt idx="28">
                  <c:v>-0.26</c:v>
                </c:pt>
                <c:pt idx="2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47-4ADC-ABD9-3F30B5227879}"/>
            </c:ext>
          </c:extLst>
        </c:ser>
        <c:ser>
          <c:idx val="2"/>
          <c:order val="2"/>
          <c:tx>
            <c:v>C</c:v>
          </c:tx>
          <c:spPr>
            <a:ln w="9525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FF00"/>
                </a:solidFill>
              </a:ln>
            </c:spPr>
          </c:marker>
          <c:xVal>
            <c:numRef>
              <c:f>Tabelle1!$A$8:$A$37</c:f>
              <c:numCache>
                <c:formatCode>#,##0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Tabelle1!$D$8:$D$37</c:f>
              <c:numCache>
                <c:formatCode>#,##0.00</c:formatCode>
                <c:ptCount val="30"/>
                <c:pt idx="0">
                  <c:v>0.74</c:v>
                </c:pt>
                <c:pt idx="1">
                  <c:v>0.25</c:v>
                </c:pt>
                <c:pt idx="2">
                  <c:v>-0.27</c:v>
                </c:pt>
                <c:pt idx="3">
                  <c:v>0.77</c:v>
                </c:pt>
                <c:pt idx="4">
                  <c:v>0.23</c:v>
                </c:pt>
                <c:pt idx="5">
                  <c:v>-0.94</c:v>
                </c:pt>
                <c:pt idx="6">
                  <c:v>-0.98</c:v>
                </c:pt>
                <c:pt idx="7">
                  <c:v>-0.28000000000000003</c:v>
                </c:pt>
                <c:pt idx="8">
                  <c:v>-0.57999999999999996</c:v>
                </c:pt>
                <c:pt idx="9">
                  <c:v>0.64</c:v>
                </c:pt>
                <c:pt idx="10">
                  <c:v>0.73</c:v>
                </c:pt>
                <c:pt idx="11">
                  <c:v>0.59</c:v>
                </c:pt>
                <c:pt idx="12">
                  <c:v>7.0000000000000007E-2</c:v>
                </c:pt>
                <c:pt idx="13">
                  <c:v>0.46</c:v>
                </c:pt>
                <c:pt idx="14">
                  <c:v>-0.47</c:v>
                </c:pt>
                <c:pt idx="15">
                  <c:v>-0.87</c:v>
                </c:pt>
                <c:pt idx="16">
                  <c:v>0.4</c:v>
                </c:pt>
                <c:pt idx="17">
                  <c:v>0.46</c:v>
                </c:pt>
                <c:pt idx="18">
                  <c:v>-0.39</c:v>
                </c:pt>
                <c:pt idx="19">
                  <c:v>-0.51</c:v>
                </c:pt>
                <c:pt idx="20">
                  <c:v>-0.88</c:v>
                </c:pt>
                <c:pt idx="21">
                  <c:v>0.51</c:v>
                </c:pt>
                <c:pt idx="22">
                  <c:v>-0.86</c:v>
                </c:pt>
                <c:pt idx="23">
                  <c:v>0.37</c:v>
                </c:pt>
                <c:pt idx="24">
                  <c:v>0.78</c:v>
                </c:pt>
                <c:pt idx="25">
                  <c:v>-0.93</c:v>
                </c:pt>
                <c:pt idx="26">
                  <c:v>0.37</c:v>
                </c:pt>
                <c:pt idx="27">
                  <c:v>-0.26</c:v>
                </c:pt>
                <c:pt idx="28">
                  <c:v>0.3</c:v>
                </c:pt>
                <c:pt idx="29">
                  <c:v>0.43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947-4ADC-ABD9-3F30B5227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950240"/>
        <c:axId val="1"/>
        <c:extLst/>
      </c:scatterChart>
      <c:valAx>
        <c:axId val="439950240"/>
        <c:scaling>
          <c:orientation val="minMax"/>
          <c:max val="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 b="0" i="0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counter i</a:t>
                </a:r>
                <a:endParaRPr lang="de-DE" sz="1200" baseline="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7239904122613746"/>
              <c:y val="0.892941165429410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At val="-1"/>
        <c:crossBetween val="midCat"/>
        <c:majorUnit val="10"/>
        <c:minorUnit val="2"/>
      </c:valAx>
      <c:valAx>
        <c:axId val="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random number</a:t>
                </a:r>
                <a:endParaRPr lang="de-DE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702518204747186E-2"/>
              <c:y val="0.222719404972337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39950240"/>
        <c:crosses val="autoZero"/>
        <c:crossBetween val="midCat"/>
        <c:majorUnit val="0.5"/>
        <c:minorUnit val="0.1"/>
      </c:valAx>
      <c:spPr>
        <a:noFill/>
        <a:ln w="25400">
          <a:noFill/>
        </a:ln>
      </c:spPr>
    </c:plotArea>
    <c:legend>
      <c:legendPos val="t"/>
      <c:overlay val="0"/>
      <c:spPr>
        <a:solidFill>
          <a:schemeClr val="l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41</xdr:row>
      <xdr:rowOff>82551</xdr:rowOff>
    </xdr:from>
    <xdr:to>
      <xdr:col>7</xdr:col>
      <xdr:colOff>596900</xdr:colOff>
      <xdr:row>55</xdr:row>
      <xdr:rowOff>82551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A0C1DB5-0D42-4277-80B2-6DF1DC320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VA/papers/2017_Schmidt/Quellen/VA_151501_ZV%20-%200&#176;-11_pk_17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Ergebnisse Probe 1"/>
      <sheetName val="Werte Probe 1"/>
    </sheetNames>
    <sheetDataSet>
      <sheetData sheetId="0"/>
      <sheetData sheetId="1"/>
      <sheetData sheetId="2">
        <row r="4">
          <cell r="B4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0.5</v>
          </cell>
          <cell r="F19">
            <v>1050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68"/>
  <sheetViews>
    <sheetView tabSelected="1" view="pageLayout" topLeftCell="A33" zoomScale="120" zoomScaleNormal="145" zoomScalePageLayoutView="120" workbookViewId="0">
      <selection activeCell="H39" sqref="H39"/>
    </sheetView>
  </sheetViews>
  <sheetFormatPr baseColWidth="10" defaultRowHeight="12.3" x14ac:dyDescent="0.4"/>
  <cols>
    <col min="1" max="26" width="10.71875" customWidth="1"/>
  </cols>
  <sheetData>
    <row r="1" spans="1:13" ht="15" x14ac:dyDescent="0.5">
      <c r="A1" s="1" t="s">
        <v>4</v>
      </c>
    </row>
    <row r="2" spans="1:13" ht="12.75" customHeight="1" x14ac:dyDescent="0.4">
      <c r="A2" s="2" t="s">
        <v>5</v>
      </c>
    </row>
    <row r="3" spans="1:13" ht="12.75" customHeigh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2.7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4.6" x14ac:dyDescent="0.4">
      <c r="A6" s="3" t="s">
        <v>0</v>
      </c>
      <c r="B6" s="3" t="s">
        <v>6</v>
      </c>
      <c r="C6" s="3" t="s">
        <v>7</v>
      </c>
      <c r="D6" s="3" t="s">
        <v>8</v>
      </c>
      <c r="E6" s="4"/>
      <c r="F6" s="4"/>
      <c r="G6" s="4"/>
      <c r="H6" s="4"/>
      <c r="I6" s="4"/>
      <c r="J6" s="4"/>
      <c r="K6" s="4"/>
      <c r="L6" s="4"/>
      <c r="M6" s="4"/>
    </row>
    <row r="7" spans="1:13" ht="12.75" customHeight="1" x14ac:dyDescent="0.4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2.75" customHeight="1" x14ac:dyDescent="0.4">
      <c r="A8" s="5">
        <v>1</v>
      </c>
      <c r="B8" s="3">
        <v>-0.16</v>
      </c>
      <c r="C8" s="4">
        <v>0</v>
      </c>
      <c r="D8" s="4">
        <v>0.74</v>
      </c>
      <c r="E8" s="4"/>
      <c r="F8" s="4"/>
      <c r="G8" s="4"/>
      <c r="H8" s="4"/>
      <c r="I8" s="4"/>
      <c r="J8" s="4"/>
      <c r="K8" s="4"/>
      <c r="L8" s="4"/>
      <c r="M8" s="4"/>
    </row>
    <row r="9" spans="1:13" ht="12.75" customHeight="1" x14ac:dyDescent="0.4">
      <c r="A9" s="5">
        <f>A8+1</f>
        <v>2</v>
      </c>
      <c r="B9" s="3">
        <v>-0.99</v>
      </c>
      <c r="C9" s="4">
        <v>0.25</v>
      </c>
      <c r="D9" s="4">
        <v>0.25</v>
      </c>
      <c r="E9" s="4"/>
      <c r="F9" s="4"/>
      <c r="G9" s="4"/>
      <c r="H9" s="4"/>
      <c r="I9" s="4"/>
      <c r="J9" s="4"/>
      <c r="K9" s="4"/>
      <c r="L9" s="4"/>
      <c r="M9" s="4"/>
    </row>
    <row r="10" spans="1:13" ht="12.75" customHeight="1" x14ac:dyDescent="0.4">
      <c r="A10" s="5">
        <f t="shared" ref="A10:A22" si="0">A9+1</f>
        <v>3</v>
      </c>
      <c r="B10" s="3">
        <v>-0.01</v>
      </c>
      <c r="C10" s="4">
        <v>0.41</v>
      </c>
      <c r="D10" s="4">
        <v>-0.27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ht="12.75" customHeight="1" x14ac:dyDescent="0.4">
      <c r="A11" s="5">
        <f t="shared" si="0"/>
        <v>4</v>
      </c>
      <c r="B11" s="3">
        <v>0.89</v>
      </c>
      <c r="C11" s="4">
        <v>0.59</v>
      </c>
      <c r="D11" s="4">
        <v>0.77</v>
      </c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4">
      <c r="A12" s="5">
        <f t="shared" si="0"/>
        <v>5</v>
      </c>
      <c r="B12" s="3">
        <v>0.25</v>
      </c>
      <c r="C12" s="4">
        <v>0.7</v>
      </c>
      <c r="D12" s="4">
        <v>0.23</v>
      </c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4">
      <c r="A13" s="5">
        <f t="shared" si="0"/>
        <v>6</v>
      </c>
      <c r="B13" s="3">
        <v>0.41</v>
      </c>
      <c r="C13" s="4">
        <v>0.18</v>
      </c>
      <c r="D13" s="4">
        <v>-0.94</v>
      </c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4">
      <c r="A14" s="5">
        <f t="shared" si="0"/>
        <v>7</v>
      </c>
      <c r="B14" s="3">
        <v>-0.78</v>
      </c>
      <c r="C14" s="4">
        <v>-0.22</v>
      </c>
      <c r="D14" s="4">
        <v>-0.98</v>
      </c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4">
      <c r="A15" s="5">
        <f t="shared" si="0"/>
        <v>8</v>
      </c>
      <c r="B15" s="3">
        <v>-0.22</v>
      </c>
      <c r="C15" s="4">
        <v>0.56999999999999995</v>
      </c>
      <c r="D15" s="4">
        <v>-0.28000000000000003</v>
      </c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4">
      <c r="A16" s="5">
        <f t="shared" si="0"/>
        <v>9</v>
      </c>
      <c r="B16" s="3">
        <v>0.77</v>
      </c>
      <c r="C16" s="4">
        <v>-0.1</v>
      </c>
      <c r="D16" s="4">
        <v>-0.57999999999999996</v>
      </c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4">
      <c r="A17" s="5">
        <f t="shared" si="0"/>
        <v>10</v>
      </c>
      <c r="B17" s="3">
        <v>0.62</v>
      </c>
      <c r="C17" s="4">
        <v>-0.87</v>
      </c>
      <c r="D17" s="4">
        <v>0.64</v>
      </c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4">
      <c r="A18" s="5">
        <f t="shared" si="0"/>
        <v>11</v>
      </c>
      <c r="B18" s="3">
        <v>0.08</v>
      </c>
      <c r="C18" s="4">
        <v>0</v>
      </c>
      <c r="D18" s="4">
        <v>0.73</v>
      </c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4">
      <c r="A19" s="5">
        <f t="shared" si="0"/>
        <v>12</v>
      </c>
      <c r="B19" s="3">
        <v>0.35</v>
      </c>
      <c r="C19" s="4">
        <v>0.81</v>
      </c>
      <c r="D19" s="4">
        <v>0.59</v>
      </c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4">
      <c r="A20" s="5">
        <f t="shared" si="0"/>
        <v>13</v>
      </c>
      <c r="B20" s="3">
        <v>-0.63</v>
      </c>
      <c r="C20" s="4">
        <v>-0.03</v>
      </c>
      <c r="D20" s="4">
        <v>7.0000000000000007E-2</v>
      </c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4">
      <c r="A21" s="5">
        <f t="shared" si="0"/>
        <v>14</v>
      </c>
      <c r="B21" s="3">
        <v>-0.11</v>
      </c>
      <c r="C21" s="4">
        <v>0.14000000000000001</v>
      </c>
      <c r="D21" s="4">
        <v>0.46</v>
      </c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4">
      <c r="A22" s="5">
        <f t="shared" si="0"/>
        <v>15</v>
      </c>
      <c r="B22" s="3">
        <v>0.2</v>
      </c>
      <c r="C22" s="4">
        <v>0.03</v>
      </c>
      <c r="D22" s="4">
        <v>-0.47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4">
      <c r="A23" s="5">
        <f t="shared" ref="A23:A35" si="1">A22+1</f>
        <v>16</v>
      </c>
      <c r="B23" s="3">
        <v>0</v>
      </c>
      <c r="C23" s="4">
        <v>0.28999999999999998</v>
      </c>
      <c r="D23" s="4">
        <v>-0.87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4">
      <c r="A24" s="5">
        <f t="shared" si="1"/>
        <v>17</v>
      </c>
      <c r="B24" s="3">
        <v>0.26</v>
      </c>
      <c r="C24" s="4">
        <v>0.46</v>
      </c>
      <c r="D24" s="4">
        <v>0.4</v>
      </c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4">
      <c r="A25" s="5">
        <f t="shared" si="1"/>
        <v>18</v>
      </c>
      <c r="B25" s="3">
        <v>-0.34</v>
      </c>
      <c r="C25" s="4">
        <v>-0.23</v>
      </c>
      <c r="D25" s="4">
        <v>0.46</v>
      </c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4">
      <c r="A26" s="5">
        <f t="shared" si="1"/>
        <v>19</v>
      </c>
      <c r="B26" s="3">
        <v>-0.03</v>
      </c>
      <c r="C26" s="4">
        <v>-0.6</v>
      </c>
      <c r="D26" s="4">
        <v>-0.39</v>
      </c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4">
      <c r="A27" s="5">
        <f t="shared" si="1"/>
        <v>20</v>
      </c>
      <c r="B27" s="3">
        <v>-0.88</v>
      </c>
      <c r="C27" s="4">
        <v>-0.17</v>
      </c>
      <c r="D27" s="4">
        <v>-0.51</v>
      </c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4">
      <c r="A28" s="5">
        <f t="shared" si="1"/>
        <v>21</v>
      </c>
      <c r="B28" s="3">
        <v>0.82</v>
      </c>
      <c r="C28" s="4">
        <v>0</v>
      </c>
      <c r="D28" s="4">
        <v>-0.88</v>
      </c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4">
      <c r="A29" s="5">
        <f t="shared" si="1"/>
        <v>22</v>
      </c>
      <c r="B29" s="3">
        <v>-0.79</v>
      </c>
      <c r="C29" s="4">
        <v>0.54</v>
      </c>
      <c r="D29" s="4">
        <v>0.51</v>
      </c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4">
      <c r="A30" s="5">
        <f t="shared" si="1"/>
        <v>23</v>
      </c>
      <c r="B30" s="3">
        <v>-0.85</v>
      </c>
      <c r="C30" s="4">
        <v>-0.27</v>
      </c>
      <c r="D30" s="4">
        <v>-0.86</v>
      </c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4">
      <c r="A31" s="5">
        <f t="shared" si="1"/>
        <v>24</v>
      </c>
      <c r="B31" s="3">
        <v>-0.83</v>
      </c>
      <c r="C31" s="4">
        <v>0.32</v>
      </c>
      <c r="D31" s="4">
        <v>0.37</v>
      </c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4">
      <c r="A32" s="5">
        <f t="shared" si="1"/>
        <v>25</v>
      </c>
      <c r="B32" s="3">
        <v>-0.28999999999999998</v>
      </c>
      <c r="C32" s="4">
        <v>0.83</v>
      </c>
      <c r="D32" s="4">
        <v>0.78</v>
      </c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4">
      <c r="A33" s="5">
        <f t="shared" si="1"/>
        <v>26</v>
      </c>
      <c r="B33" s="3">
        <v>0.02</v>
      </c>
      <c r="C33" s="4">
        <v>0.74</v>
      </c>
      <c r="D33" s="4">
        <v>-0.93</v>
      </c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4">
      <c r="A34" s="5">
        <f t="shared" si="1"/>
        <v>27</v>
      </c>
      <c r="B34" s="3">
        <v>-0.67</v>
      </c>
      <c r="C34" s="4">
        <v>-0.34</v>
      </c>
      <c r="D34" s="4">
        <v>0.37</v>
      </c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4">
      <c r="A35" s="5">
        <f t="shared" si="1"/>
        <v>28</v>
      </c>
      <c r="B35" s="3">
        <v>0.54</v>
      </c>
      <c r="C35" s="4">
        <v>0.32</v>
      </c>
      <c r="D35" s="4">
        <v>-0.26</v>
      </c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4">
      <c r="A36" s="5">
        <f t="shared" ref="A36:A37" si="2">A35+1</f>
        <v>29</v>
      </c>
      <c r="B36" s="3">
        <v>-0.03</v>
      </c>
      <c r="C36" s="4">
        <v>-0.26</v>
      </c>
      <c r="D36" s="4">
        <v>0.3</v>
      </c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4">
      <c r="A37" s="5">
        <f t="shared" si="2"/>
        <v>30</v>
      </c>
      <c r="B37" s="3">
        <v>-0.14000000000000001</v>
      </c>
      <c r="C37" s="4">
        <v>1</v>
      </c>
      <c r="D37" s="4">
        <v>0.43</v>
      </c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4">
      <c r="A39" s="3" t="s">
        <v>1</v>
      </c>
      <c r="B39" s="4">
        <f>MIN(B$8:B$37)</f>
        <v>-0.99</v>
      </c>
      <c r="C39" s="4">
        <f>MIN(C$8:C$37)</f>
        <v>-0.87</v>
      </c>
      <c r="D39" s="4">
        <f>MIN(D$8:D$37)</f>
        <v>-0.98</v>
      </c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4">
      <c r="A40" s="3" t="s">
        <v>2</v>
      </c>
      <c r="B40" s="4">
        <f>MAX(B$8:B$37)</f>
        <v>0.89</v>
      </c>
      <c r="C40" s="4">
        <f>MAX(C$8:C$37)</f>
        <v>1</v>
      </c>
      <c r="D40" s="4">
        <f>MAX(D$8:D$37)</f>
        <v>0.78</v>
      </c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4">
      <c r="A41" s="3" t="s">
        <v>3</v>
      </c>
      <c r="B41" s="4">
        <f>AVERAGE(B$8:B$37)</f>
        <v>-8.4666666666666668E-2</v>
      </c>
      <c r="C41" s="4">
        <f>AVERAGE(C$8:C$37)</f>
        <v>0.16966666666666669</v>
      </c>
      <c r="D41" s="4">
        <f>AVERAGE(D$8:D$37)</f>
        <v>-4.0000000000000088E-3</v>
      </c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4">
      <c r="A42" s="4"/>
      <c r="B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phoneticPr fontId="0" type="noConversion"/>
  <pageMargins left="0.78740157480314965" right="0.39370078740157483" top="0.78740157480314965" bottom="0.59055118110236227" header="0.19685039370078741" footer="0.11811023622047245"/>
  <pageSetup paperSize="9" orientation="portrait" horizontalDpi="300" verticalDpi="300" r:id="rId1"/>
  <headerFooter alignWithMargins="0">
    <oddHeader xml:space="preserve">&amp;L&lt;project&gt;
Item x (Phase of processing)
Spec
&amp;R F23xx
Annex x
Page &amp;P/&amp;N
</oddHeader>
    <oddFooter>&amp;L&amp;8Dr Knoedel Engineering Consultants
Ebersteinburger Str. 9, D-76530 Baden-Baden, Germany
info@peterknoedel.de &amp;R&amp;8released by: Peter Knoedel
+49 7221 - 393 74 - 16, fax - 17
&amp;Z&amp;F printed: 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Dr Knoedel Engineering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Plain spread sheet</dc:title>
  <dc:creator>pk</dc:creator>
  <cp:lastModifiedBy>pk</cp:lastModifiedBy>
  <cp:lastPrinted>2023-10-08T19:18:06Z</cp:lastPrinted>
  <dcterms:created xsi:type="dcterms:W3CDTF">1999-01-13T06:39:15Z</dcterms:created>
  <dcterms:modified xsi:type="dcterms:W3CDTF">2023-12-29T19:59:57Z</dcterms:modified>
</cp:coreProperties>
</file>